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k\Desktop\"/>
    </mc:Choice>
  </mc:AlternateContent>
  <xr:revisionPtr revIDLastSave="0" documentId="13_ncr:1_{6F5AFE98-5C3C-4F29-9299-EA18928CBC4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3" sheetId="2" r:id="rId1"/>
    <sheet name="ФИО 5 Питч_ведомость" sheetId="11" state="hidden" r:id="rId2"/>
  </sheets>
  <calcPr calcId="179021"/>
</workbook>
</file>

<file path=xl/calcChain.xml><?xml version="1.0" encoding="utf-8"?>
<calcChain xmlns="http://schemas.openxmlformats.org/spreadsheetml/2006/main">
  <c r="O11" i="2" l="1"/>
  <c r="O5" i="2"/>
  <c r="O6" i="2"/>
  <c r="O7" i="2"/>
  <c r="O8" i="2"/>
  <c r="O9" i="2"/>
  <c r="O10" i="2"/>
  <c r="O4" i="2"/>
  <c r="J46" i="11" l="1"/>
  <c r="J42" i="11"/>
  <c r="J38" i="11"/>
  <c r="J34" i="11"/>
  <c r="J30" i="11"/>
  <c r="J26" i="11"/>
  <c r="J22" i="11"/>
  <c r="J18" i="11"/>
  <c r="J14" i="11"/>
</calcChain>
</file>

<file path=xl/sharedStrings.xml><?xml version="1.0" encoding="utf-8"?>
<sst xmlns="http://schemas.openxmlformats.org/spreadsheetml/2006/main" count="105" uniqueCount="100">
  <si>
    <t>Код команды</t>
  </si>
  <si>
    <t>Название команды</t>
  </si>
  <si>
    <t>ФИО участников</t>
  </si>
  <si>
    <t>№ п/п</t>
  </si>
  <si>
    <t>1. Обоснованность и степень проработки решения</t>
  </si>
  <si>
    <t>2. Качество выступления и презентации</t>
  </si>
  <si>
    <t>Итоговый балл
(мах 30)</t>
  </si>
  <si>
    <t>Результат участия (Второй тур / Номинация "Название номинации")</t>
  </si>
  <si>
    <t>Комментарии</t>
  </si>
  <si>
    <t>1.1. Актуальность проблемы</t>
  </si>
  <si>
    <t>1.2. Использование ИИ</t>
  </si>
  <si>
    <t>1.3. Практическая применимость</t>
  </si>
  <si>
    <t>1.4. Инновационность идеи</t>
  </si>
  <si>
    <t>1.5. Эффективность и ожидаемый эффект</t>
  </si>
  <si>
    <t>1.6. Проработка деталей</t>
  </si>
  <si>
    <t>1.7. Социальное воздействие</t>
  </si>
  <si>
    <t>2.1. Четкость и убедительность презентации</t>
  </si>
  <si>
    <t>2.2. Визуализация данных и материалов</t>
  </si>
  <si>
    <t>2.3. Ответы на вопросы</t>
  </si>
  <si>
    <t>1 тур</t>
  </si>
  <si>
    <t>Всероссийский кейс-чемпионат школьников по экономите и предпринимательству 2021 г.</t>
  </si>
  <si>
    <r>
      <rPr>
        <b/>
        <sz val="14"/>
        <color rgb="FF000000"/>
        <rFont val="Times"/>
      </rPr>
      <t xml:space="preserve">Региональный кейс-чемпионат, </t>
    </r>
    <r>
      <rPr>
        <b/>
        <sz val="14"/>
        <color rgb="FF000000"/>
        <rFont val="Times"/>
      </rPr>
      <t>Москва</t>
    </r>
  </si>
  <si>
    <t>Оценочная ведомость по питчам</t>
  </si>
  <si>
    <t>Дата проведения: 29 октября 2021 г.</t>
  </si>
  <si>
    <t>Заполняет ведомость:</t>
  </si>
  <si>
    <t>Фамилимя Имя Отчество, ученая степень, ученое звание, должность, структурное подразделение, организация</t>
  </si>
  <si>
    <r>
      <rPr>
        <b/>
        <sz val="12"/>
        <color rgb="FF000000"/>
        <rFont val="&quot;Times New Roman&quot;"/>
      </rPr>
      <t xml:space="preserve">Оценки членов Жюри
</t>
    </r>
    <r>
      <rPr>
        <sz val="12"/>
        <color rgb="FF000000"/>
        <rFont val="&quot;Times New Roman&quot;"/>
      </rPr>
      <t xml:space="preserve">(последовательность критериев указана в соответствии с критериями оценивания кейса) </t>
    </r>
    <r>
      <rPr>
        <b/>
        <sz val="12"/>
        <color rgb="FF000000"/>
        <rFont val="&quot;Times New Roman&quot;"/>
      </rPr>
      <t xml:space="preserve">  </t>
    </r>
  </si>
  <si>
    <r>
      <rPr>
        <b/>
        <sz val="12"/>
        <color rgb="FF000000"/>
        <rFont val="&quot;Times New Roman&quot;"/>
      </rPr>
      <t>Результат участия (победитель/
призер/участник/не явка, рекомендация на финал)</t>
    </r>
    <r>
      <rPr>
        <b/>
        <sz val="12"/>
        <color rgb="FF0000FF"/>
        <rFont val="&quot;Times New Roman&quot;"/>
      </rPr>
      <t>²</t>
    </r>
  </si>
  <si>
    <t>1. Понимание проблемы
(1-10)</t>
  </si>
  <si>
    <t>2. Решение. Кейс-проект
(1-10)</t>
  </si>
  <si>
    <t>3. Анализ рынка
(1-10)</t>
  </si>
  <si>
    <t>4. Визуальная составляющая презентации
(1-10)</t>
  </si>
  <si>
    <t>5. Выступление команды 
(1-10)</t>
  </si>
  <si>
    <t>Итоговый балл</t>
  </si>
  <si>
    <t>в скобках указано  количество баллов (min - max) по критерию</t>
  </si>
  <si>
    <t>Феникс</t>
  </si>
  <si>
    <t>Факанова Виктория Александровна</t>
  </si>
  <si>
    <t>Корда Варвара Романовна</t>
  </si>
  <si>
    <t>Смелова Виктория Евгеньевна</t>
  </si>
  <si>
    <t>Новокшонова Анна Кирилловна</t>
  </si>
  <si>
    <t>Парадокс Абилина</t>
  </si>
  <si>
    <t>Назаров Виктор Сергеевич</t>
  </si>
  <si>
    <t>Дуденко Никита Романович</t>
  </si>
  <si>
    <t>Борисов Михаил Джулустанович</t>
  </si>
  <si>
    <t>Соболев Максим Максимович</t>
  </si>
  <si>
    <t>Нет границ</t>
  </si>
  <si>
    <t>Калашник Софья Андреевна</t>
  </si>
  <si>
    <t>Лапынина Мария Владиславовна</t>
  </si>
  <si>
    <t>Гаенко Егор Игоревич</t>
  </si>
  <si>
    <t>Акопян Кристина Витальевна</t>
  </si>
  <si>
    <t>ОАНО Школа "Ника"</t>
  </si>
  <si>
    <t>Габович Леонид Михайлович</t>
  </si>
  <si>
    <t>Шелегова Елизавета Константиновна</t>
  </si>
  <si>
    <t>Хилько Михаил Дмитриевич</t>
  </si>
  <si>
    <t>Мохов Артем Глебович</t>
  </si>
  <si>
    <t>MAN</t>
  </si>
  <si>
    <t>Мельников Никита Николаевич</t>
  </si>
  <si>
    <t>Шаймухаметов Марат Азатович</t>
  </si>
  <si>
    <t>Виноградов Арсений Александрович</t>
  </si>
  <si>
    <t>Food Chain</t>
  </si>
  <si>
    <t>Окунева Наталья Владимировна</t>
  </si>
  <si>
    <t>Андриевская Ксения Олеговна</t>
  </si>
  <si>
    <t>Маркин Александр Александрович</t>
  </si>
  <si>
    <t>Дельфины</t>
  </si>
  <si>
    <t>Алиев Эмиль Арифович</t>
  </si>
  <si>
    <t>Волошина Римма Михайловна</t>
  </si>
  <si>
    <t>Федорова Дарья Андреевна</t>
  </si>
  <si>
    <t>Пиун Евгения Игоревна</t>
  </si>
  <si>
    <t>Ильчук Арина Павловна</t>
  </si>
  <si>
    <t>Филатова Екатерина Андреевна</t>
  </si>
  <si>
    <t>Гришин Владислав Максимович</t>
  </si>
  <si>
    <t>nomads</t>
  </si>
  <si>
    <t>Чимидова Виктория Нарановна</t>
  </si>
  <si>
    <t>Самаев Дмитрий Саналович</t>
  </si>
  <si>
    <t>Маташкаева Милена Владленовна</t>
  </si>
  <si>
    <t>Тавла</t>
  </si>
  <si>
    <t>Звёздные</t>
  </si>
  <si>
    <t>Минус</t>
  </si>
  <si>
    <t>Движение первых</t>
  </si>
  <si>
    <t>Экономисты СКИ</t>
  </si>
  <si>
    <t>Брокеры</t>
  </si>
  <si>
    <t>Финансовые Умники</t>
  </si>
  <si>
    <t>Стратеги успеха</t>
  </si>
  <si>
    <t>Вдовин Павел Александрович, Дементьев Глеб Александрович, Косарев Максим Евгеньевич, Литюшкин Павел Николаевич</t>
  </si>
  <si>
    <t>Горячева Анна Алексеевна, Макарова Софья Александровна, Тумайкина Вероника Андреевна, Эшмирзоева Мадина Сайфидиновна</t>
  </si>
  <si>
    <t>Верюлина Ольга Алексеевна, Забродин Георгий Владимирович, Канаева Кристина Алексеевна, Лимонников Павел Владимирович</t>
  </si>
  <si>
    <t>Аршинцева Ева Сергеевна, Ведяшкина Арина Сергеева, Москвитина Регина Олеговна</t>
  </si>
  <si>
    <t>Калинкина Кира Александровна, Качанова Евгения Алексеевна, Чалдышкин Никита Алексеевич</t>
  </si>
  <si>
    <t>Кильдюшкин Никита Андреевич, Кузнецов Игорь Сергеевич, Сульдинский Илья Андреевич</t>
  </si>
  <si>
    <t>Годяева Анна Андреевна, Линд Алена Евгеньевна, Насекин Иван Алексеевич, Таныгин Сергей Александрович</t>
  </si>
  <si>
    <t>Батайкина Вероника Васильевна, Кошкина Ангелина Олеговна, Мухина Ульяна Олеговна</t>
  </si>
  <si>
    <t>Калинкина Кира Александровна не явилась</t>
  </si>
  <si>
    <t>победитель</t>
  </si>
  <si>
    <t xml:space="preserve">участник, Номинация "Наиболее продвинутое и готовое к внедрению решение" </t>
  </si>
  <si>
    <t xml:space="preserve">участник, Номинация "Наиболее значимое социальное воздействие" </t>
  </si>
  <si>
    <t xml:space="preserve">участник, Номинация "Продвинутое использование технологий искусственного интеллекта" </t>
  </si>
  <si>
    <t xml:space="preserve">участник, победитель номинации "Лучшее инновационное решение" </t>
  </si>
  <si>
    <t>участник, победитель номинации "За пределами зоны комфорта" (ОЭЗ "Алабуга")</t>
  </si>
  <si>
    <t>призер (II место)</t>
  </si>
  <si>
    <t>призер (III место)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</si>
</sst>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"/>
    </font>
    <font>
      <sz val="10"/>
      <color theme="1"/>
      <name val="Arial"/>
    </font>
    <font>
      <sz val="12"/>
      <color rgb="FF000000"/>
      <name val="Times"/>
    </font>
    <font>
      <sz val="16"/>
      <color rgb="FF000000"/>
      <name val="Times"/>
    </font>
    <font>
      <b/>
      <sz val="12"/>
      <color rgb="FF000000"/>
      <name val="Times"/>
    </font>
    <font>
      <sz val="12"/>
      <color theme="1"/>
      <name val="Times"/>
    </font>
    <font>
      <sz val="11"/>
      <color rgb="FF000000"/>
      <name val="Times New Roman"/>
    </font>
    <font>
      <sz val="11"/>
      <color rgb="FF000000"/>
      <name val="&quot;Times New Roman&quot;"/>
    </font>
    <font>
      <b/>
      <sz val="10"/>
      <color theme="1"/>
      <name val="Arial"/>
    </font>
    <font>
      <sz val="11"/>
      <color theme="1"/>
      <name val="&quot;Times New Roman&quot;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sz val="12"/>
      <color rgb="FF0000FF"/>
      <name val="&quot;Times New Roman&quot;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6" fillId="0" borderId="1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14" fillId="0" borderId="1" xfId="0" applyFont="1" applyBorder="1" applyAlignment="1"/>
    <xf numFmtId="11" fontId="12" fillId="0" borderId="2" xfId="0" applyNumberFormat="1" applyFont="1" applyBorder="1" applyAlignment="1"/>
    <xf numFmtId="0" fontId="11" fillId="6" borderId="1" xfId="0" applyFont="1" applyFill="1" applyBorder="1" applyAlignment="1">
      <alignment vertical="top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6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6" fillId="0" borderId="5" xfId="0" applyFont="1" applyBorder="1"/>
    <xf numFmtId="0" fontId="13" fillId="5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2" borderId="9" xfId="0" applyFont="1" applyFill="1" applyBorder="1" applyAlignment="1">
      <alignment horizontal="left"/>
    </xf>
    <xf numFmtId="0" fontId="2" fillId="0" borderId="10" xfId="0" applyFont="1" applyBorder="1"/>
    <xf numFmtId="0" fontId="9" fillId="0" borderId="8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0" fillId="0" borderId="0" xfId="0" applyFont="1"/>
    <xf numFmtId="0" fontId="6" fillId="0" borderId="11" xfId="0" applyFont="1" applyBorder="1"/>
    <xf numFmtId="0" fontId="2" fillId="0" borderId="11" xfId="0" applyFont="1" applyBorder="1"/>
    <xf numFmtId="0" fontId="9" fillId="0" borderId="12" xfId="0" applyFont="1" applyBorder="1" applyAlignment="1">
      <alignment horizontal="center" wrapText="1"/>
    </xf>
    <xf numFmtId="0" fontId="2" fillId="0" borderId="7" xfId="0" applyFont="1" applyBorder="1"/>
    <xf numFmtId="0" fontId="4" fillId="3" borderId="17" xfId="0" applyFont="1" applyFill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  <xf numFmtId="0" fontId="18" fillId="4" borderId="16" xfId="0" applyFont="1" applyFill="1" applyBorder="1"/>
    <xf numFmtId="0" fontId="18" fillId="0" borderId="16" xfId="0" applyFont="1" applyBorder="1" applyAlignment="1"/>
    <xf numFmtId="0" fontId="18" fillId="0" borderId="16" xfId="0" applyFont="1" applyFill="1" applyBorder="1" applyAlignment="1"/>
    <xf numFmtId="0" fontId="18" fillId="4" borderId="16" xfId="0" applyFont="1" applyFill="1" applyBorder="1" applyAlignment="1"/>
    <xf numFmtId="0" fontId="18" fillId="0" borderId="16" xfId="0" applyFont="1" applyBorder="1"/>
    <xf numFmtId="0" fontId="19" fillId="0" borderId="16" xfId="0" applyFont="1" applyBorder="1" applyAlignment="1"/>
    <xf numFmtId="0" fontId="19" fillId="0" borderId="16" xfId="0" applyFont="1" applyBorder="1" applyAlignment="1">
      <alignment horizontal="center" wrapText="1"/>
    </xf>
    <xf numFmtId="0" fontId="19" fillId="0" borderId="16" xfId="0" applyFont="1" applyBorder="1" applyAlignment="1">
      <alignment vertical="top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8" fillId="7" borderId="16" xfId="0" applyFont="1" applyFill="1" applyBorder="1" applyAlignment="1">
      <alignment horizontal="left" wrapText="1"/>
    </xf>
    <xf numFmtId="0" fontId="18" fillId="8" borderId="16" xfId="0" applyFont="1" applyFill="1" applyBorder="1" applyAlignment="1">
      <alignment horizontal="left" wrapText="1"/>
    </xf>
    <xf numFmtId="0" fontId="19" fillId="7" borderId="16" xfId="0" applyFont="1" applyFill="1" applyBorder="1" applyAlignment="1">
      <alignment horizontal="left" wrapText="1"/>
    </xf>
    <xf numFmtId="0" fontId="18" fillId="0" borderId="16" xfId="0" applyFont="1" applyBorder="1" applyAlignment="1">
      <alignment horizontal="center"/>
    </xf>
    <xf numFmtId="0" fontId="18" fillId="0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1"/>
  <sheetViews>
    <sheetView tabSelected="1" workbookViewId="0">
      <selection activeCell="C16" sqref="C16"/>
    </sheetView>
  </sheetViews>
  <sheetFormatPr defaultColWidth="12.5703125" defaultRowHeight="15.75" customHeight="1"/>
  <cols>
    <col min="1" max="1" width="6.140625" customWidth="1"/>
    <col min="3" max="3" width="30.5703125" customWidth="1"/>
    <col min="4" max="4" width="99.7109375" customWidth="1"/>
    <col min="16" max="16" width="79.28515625" customWidth="1"/>
    <col min="17" max="17" width="40" customWidth="1"/>
  </cols>
  <sheetData>
    <row r="1" spans="1:17" ht="39" customHeight="1">
      <c r="A1" s="19" t="s">
        <v>3</v>
      </c>
      <c r="B1" s="19" t="s">
        <v>0</v>
      </c>
      <c r="C1" s="19" t="s">
        <v>1</v>
      </c>
      <c r="D1" s="19" t="s">
        <v>2</v>
      </c>
      <c r="E1" s="20" t="s">
        <v>4</v>
      </c>
      <c r="F1" s="21"/>
      <c r="G1" s="21"/>
      <c r="H1" s="21"/>
      <c r="I1" s="21"/>
      <c r="J1" s="21"/>
      <c r="K1" s="22"/>
      <c r="L1" s="20" t="s">
        <v>5</v>
      </c>
      <c r="M1" s="21"/>
      <c r="N1" s="22"/>
      <c r="O1" s="14" t="s">
        <v>6</v>
      </c>
      <c r="P1" s="17" t="s">
        <v>7</v>
      </c>
      <c r="Q1" s="18" t="s">
        <v>8</v>
      </c>
    </row>
    <row r="2" spans="1:17" ht="94.5">
      <c r="A2" s="15"/>
      <c r="B2" s="15"/>
      <c r="C2" s="15"/>
      <c r="D2" s="15"/>
      <c r="E2" s="1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15"/>
      <c r="P2" s="15"/>
      <c r="Q2" s="15"/>
    </row>
    <row r="3" spans="1:17" ht="15.75" customHeight="1">
      <c r="A3" s="15"/>
      <c r="B3" s="15"/>
      <c r="C3" s="15"/>
      <c r="D3" s="15"/>
      <c r="E3" s="46" t="s">
        <v>19</v>
      </c>
      <c r="F3" s="47"/>
      <c r="G3" s="47"/>
      <c r="H3" s="47"/>
      <c r="I3" s="47"/>
      <c r="J3" s="47"/>
      <c r="K3" s="47"/>
      <c r="L3" s="47"/>
      <c r="M3" s="47"/>
      <c r="N3" s="48"/>
      <c r="O3" s="15"/>
      <c r="P3" s="15"/>
      <c r="Q3" s="15"/>
    </row>
    <row r="4" spans="1:17" ht="31.5" customHeight="1">
      <c r="A4" s="62">
        <v>1</v>
      </c>
      <c r="B4" s="55">
        <v>1426</v>
      </c>
      <c r="C4" s="57" t="s">
        <v>75</v>
      </c>
      <c r="D4" s="56" t="s">
        <v>83</v>
      </c>
      <c r="E4" s="50">
        <v>3</v>
      </c>
      <c r="F4" s="50">
        <v>3</v>
      </c>
      <c r="G4" s="50">
        <v>3</v>
      </c>
      <c r="H4" s="50">
        <v>3</v>
      </c>
      <c r="I4" s="50">
        <v>3</v>
      </c>
      <c r="J4" s="50">
        <v>3</v>
      </c>
      <c r="K4" s="50">
        <v>3</v>
      </c>
      <c r="L4" s="50">
        <v>2</v>
      </c>
      <c r="M4" s="50">
        <v>3</v>
      </c>
      <c r="N4" s="50">
        <v>3</v>
      </c>
      <c r="O4" s="49">
        <f>E4+F4+G4+H4+I4+J4+K4+L4+M4+N4</f>
        <v>29</v>
      </c>
      <c r="P4" s="59" t="s">
        <v>92</v>
      </c>
      <c r="Q4" s="53"/>
    </row>
    <row r="5" spans="1:17" ht="33.75" customHeight="1">
      <c r="A5" s="62">
        <v>2</v>
      </c>
      <c r="B5" s="55">
        <v>1224</v>
      </c>
      <c r="C5" s="57" t="s">
        <v>76</v>
      </c>
      <c r="D5" s="56" t="s">
        <v>84</v>
      </c>
      <c r="E5" s="50">
        <v>3</v>
      </c>
      <c r="F5" s="50">
        <v>2</v>
      </c>
      <c r="G5" s="50">
        <v>2</v>
      </c>
      <c r="H5" s="50">
        <v>1</v>
      </c>
      <c r="I5" s="50">
        <v>2</v>
      </c>
      <c r="J5" s="50">
        <v>2</v>
      </c>
      <c r="K5" s="50">
        <v>2</v>
      </c>
      <c r="L5" s="50">
        <v>2</v>
      </c>
      <c r="M5" s="50">
        <v>2</v>
      </c>
      <c r="N5" s="50">
        <v>2</v>
      </c>
      <c r="O5" s="49">
        <f t="shared" ref="O5:O11" si="0">E5+F5+G5+H5+I5+J5+K5+L5+M5+N5</f>
        <v>20</v>
      </c>
      <c r="P5" s="59" t="s">
        <v>99</v>
      </c>
      <c r="Q5" s="53"/>
    </row>
    <row r="6" spans="1:17" ht="32.25" customHeight="1">
      <c r="A6" s="62">
        <v>3</v>
      </c>
      <c r="B6" s="55">
        <v>1209</v>
      </c>
      <c r="C6" s="57" t="s">
        <v>77</v>
      </c>
      <c r="D6" s="56" t="s">
        <v>85</v>
      </c>
      <c r="E6" s="50">
        <v>2</v>
      </c>
      <c r="F6" s="50">
        <v>0</v>
      </c>
      <c r="G6" s="50">
        <v>1</v>
      </c>
      <c r="H6" s="50">
        <v>0</v>
      </c>
      <c r="I6" s="50">
        <v>1</v>
      </c>
      <c r="J6" s="50">
        <v>1</v>
      </c>
      <c r="K6" s="50">
        <v>0</v>
      </c>
      <c r="L6" s="50">
        <v>0</v>
      </c>
      <c r="M6" s="50">
        <v>1</v>
      </c>
      <c r="N6" s="50">
        <v>1</v>
      </c>
      <c r="O6" s="49">
        <f t="shared" si="0"/>
        <v>7</v>
      </c>
      <c r="P6" s="60" t="s">
        <v>93</v>
      </c>
      <c r="Q6" s="53"/>
    </row>
    <row r="7" spans="1:17" ht="33.75" customHeight="1">
      <c r="A7" s="62">
        <v>4</v>
      </c>
      <c r="B7" s="55">
        <v>3117</v>
      </c>
      <c r="C7" s="57" t="s">
        <v>78</v>
      </c>
      <c r="D7" s="56" t="s">
        <v>86</v>
      </c>
      <c r="E7" s="50">
        <v>1</v>
      </c>
      <c r="F7" s="50">
        <v>0</v>
      </c>
      <c r="G7" s="50">
        <v>1</v>
      </c>
      <c r="H7" s="50">
        <v>0</v>
      </c>
      <c r="I7" s="50">
        <v>0</v>
      </c>
      <c r="J7" s="50">
        <v>1</v>
      </c>
      <c r="K7" s="50">
        <v>2</v>
      </c>
      <c r="L7" s="50">
        <v>0</v>
      </c>
      <c r="M7" s="50">
        <v>1</v>
      </c>
      <c r="N7" s="50">
        <v>1</v>
      </c>
      <c r="O7" s="49">
        <f t="shared" si="0"/>
        <v>7</v>
      </c>
      <c r="P7" s="60" t="s">
        <v>94</v>
      </c>
      <c r="Q7" s="53"/>
    </row>
    <row r="8" spans="1:17" ht="30.75" customHeight="1">
      <c r="A8" s="62">
        <v>5</v>
      </c>
      <c r="B8" s="55">
        <v>576</v>
      </c>
      <c r="C8" s="57" t="s">
        <v>79</v>
      </c>
      <c r="D8" s="56" t="s">
        <v>87</v>
      </c>
      <c r="E8" s="50">
        <v>2</v>
      </c>
      <c r="F8" s="50">
        <v>3</v>
      </c>
      <c r="G8" s="50">
        <v>2</v>
      </c>
      <c r="H8" s="50">
        <v>2</v>
      </c>
      <c r="I8" s="50">
        <v>2</v>
      </c>
      <c r="J8" s="50">
        <v>1</v>
      </c>
      <c r="K8" s="50">
        <v>1</v>
      </c>
      <c r="L8" s="50">
        <v>2</v>
      </c>
      <c r="M8" s="50">
        <v>2</v>
      </c>
      <c r="N8" s="50">
        <v>2</v>
      </c>
      <c r="O8" s="49">
        <f t="shared" si="0"/>
        <v>19</v>
      </c>
      <c r="P8" s="60" t="s">
        <v>95</v>
      </c>
      <c r="Q8" s="58" t="s">
        <v>91</v>
      </c>
    </row>
    <row r="9" spans="1:17" ht="30" customHeight="1">
      <c r="A9" s="62">
        <v>6</v>
      </c>
      <c r="B9" s="55">
        <v>1991</v>
      </c>
      <c r="C9" s="57" t="s">
        <v>80</v>
      </c>
      <c r="D9" s="56" t="s">
        <v>88</v>
      </c>
      <c r="E9" s="50">
        <v>1</v>
      </c>
      <c r="F9" s="50">
        <v>1</v>
      </c>
      <c r="G9" s="50">
        <v>1</v>
      </c>
      <c r="H9" s="50">
        <v>1</v>
      </c>
      <c r="I9" s="50">
        <v>1</v>
      </c>
      <c r="J9" s="50">
        <v>0</v>
      </c>
      <c r="K9" s="50">
        <v>1</v>
      </c>
      <c r="L9" s="50">
        <v>0</v>
      </c>
      <c r="M9" s="50">
        <v>0</v>
      </c>
      <c r="N9" s="50">
        <v>1</v>
      </c>
      <c r="O9" s="49">
        <f t="shared" si="0"/>
        <v>7</v>
      </c>
      <c r="P9" s="60" t="s">
        <v>97</v>
      </c>
      <c r="Q9" s="53"/>
    </row>
    <row r="10" spans="1:17" ht="34.5" customHeight="1">
      <c r="A10" s="62">
        <v>7</v>
      </c>
      <c r="B10" s="55">
        <v>2772</v>
      </c>
      <c r="C10" s="57" t="s">
        <v>81</v>
      </c>
      <c r="D10" s="56" t="s">
        <v>89</v>
      </c>
      <c r="E10" s="50">
        <v>2</v>
      </c>
      <c r="F10" s="50">
        <v>2</v>
      </c>
      <c r="G10" s="50">
        <v>3</v>
      </c>
      <c r="H10" s="50">
        <v>1</v>
      </c>
      <c r="I10" s="50">
        <v>1</v>
      </c>
      <c r="J10" s="50">
        <v>1</v>
      </c>
      <c r="K10" s="50">
        <v>1</v>
      </c>
      <c r="L10" s="50">
        <v>1</v>
      </c>
      <c r="M10" s="50">
        <v>1</v>
      </c>
      <c r="N10" s="50">
        <v>1</v>
      </c>
      <c r="O10" s="49">
        <f t="shared" si="0"/>
        <v>14</v>
      </c>
      <c r="P10" s="60" t="s">
        <v>96</v>
      </c>
      <c r="Q10" s="53"/>
    </row>
    <row r="11" spans="1:17" ht="30.75" customHeight="1">
      <c r="A11" s="63">
        <v>8</v>
      </c>
      <c r="B11" s="55">
        <v>1962</v>
      </c>
      <c r="C11" s="57" t="s">
        <v>82</v>
      </c>
      <c r="D11" s="56" t="s">
        <v>90</v>
      </c>
      <c r="E11" s="51">
        <v>3</v>
      </c>
      <c r="F11" s="51">
        <v>3</v>
      </c>
      <c r="G11" s="51">
        <v>3</v>
      </c>
      <c r="H11" s="51">
        <v>2</v>
      </c>
      <c r="I11" s="51">
        <v>2</v>
      </c>
      <c r="J11" s="51">
        <v>2</v>
      </c>
      <c r="K11" s="51">
        <v>2</v>
      </c>
      <c r="L11" s="51">
        <v>2</v>
      </c>
      <c r="M11" s="51">
        <v>3</v>
      </c>
      <c r="N11" s="51">
        <v>3</v>
      </c>
      <c r="O11" s="52">
        <f t="shared" si="0"/>
        <v>25</v>
      </c>
      <c r="P11" s="61" t="s">
        <v>98</v>
      </c>
      <c r="Q11" s="54"/>
    </row>
  </sheetData>
  <mergeCells count="10">
    <mergeCell ref="O1:O3"/>
    <mergeCell ref="P1:P3"/>
    <mergeCell ref="Q1:Q3"/>
    <mergeCell ref="A1:A3"/>
    <mergeCell ref="B1:B3"/>
    <mergeCell ref="C1:C3"/>
    <mergeCell ref="D1:D3"/>
    <mergeCell ref="L1:N1"/>
    <mergeCell ref="E1:K1"/>
    <mergeCell ref="E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243"/>
  <sheetViews>
    <sheetView workbookViewId="0"/>
  </sheetViews>
  <sheetFormatPr defaultColWidth="12.5703125" defaultRowHeight="15.75" customHeight="1"/>
  <cols>
    <col min="1" max="1" width="8" customWidth="1"/>
    <col min="2" max="2" width="10.42578125" customWidth="1"/>
    <col min="3" max="3" width="13.28515625" customWidth="1"/>
    <col min="4" max="4" width="29.5703125" customWidth="1"/>
    <col min="5" max="5" width="22.85546875" customWidth="1"/>
    <col min="6" max="6" width="25.28515625" customWidth="1"/>
    <col min="7" max="7" width="21.85546875" customWidth="1"/>
    <col min="8" max="8" width="23.42578125" customWidth="1"/>
    <col min="9" max="9" width="22.42578125" customWidth="1"/>
    <col min="10" max="10" width="12.140625" customWidth="1"/>
    <col min="11" max="11" width="25.42578125" customWidth="1"/>
    <col min="12" max="12" width="26.28515625" customWidth="1"/>
  </cols>
  <sheetData>
    <row r="1" spans="1:25" ht="15.75" customHeight="1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>
      <c r="A2" s="29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0.25">
      <c r="A4" s="32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>
      <c r="A5" s="33" t="s">
        <v>23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1.25" customHeight="1"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>
      <c r="A7" s="33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>
      <c r="A8" s="5"/>
      <c r="B8" s="34" t="s">
        <v>25</v>
      </c>
      <c r="C8" s="35"/>
      <c r="D8" s="35"/>
      <c r="E8" s="35"/>
      <c r="F8" s="35"/>
      <c r="G8" s="35"/>
      <c r="H8" s="35"/>
      <c r="I8" s="3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>
      <c r="A9" s="5"/>
      <c r="B9" s="6"/>
      <c r="C9" s="6"/>
      <c r="D9" s="41"/>
      <c r="E9" s="30"/>
      <c r="F9" s="30"/>
      <c r="G9" s="30"/>
      <c r="H9" s="30"/>
      <c r="I9" s="30"/>
      <c r="J9" s="30"/>
      <c r="K9" s="3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>
      <c r="A10" s="7"/>
      <c r="B10" s="7"/>
      <c r="C10" s="7"/>
      <c r="D10" s="42"/>
      <c r="E10" s="43"/>
      <c r="F10" s="43"/>
      <c r="G10" s="43"/>
      <c r="H10" s="43"/>
      <c r="I10" s="43"/>
      <c r="J10" s="43"/>
      <c r="K10" s="4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30" customHeight="1">
      <c r="A11" s="36" t="s">
        <v>3</v>
      </c>
      <c r="B11" s="36" t="s">
        <v>0</v>
      </c>
      <c r="C11" s="36" t="s">
        <v>1</v>
      </c>
      <c r="D11" s="36" t="s">
        <v>2</v>
      </c>
      <c r="E11" s="44" t="s">
        <v>26</v>
      </c>
      <c r="F11" s="43"/>
      <c r="G11" s="43"/>
      <c r="H11" s="43"/>
      <c r="I11" s="43"/>
      <c r="J11" s="45"/>
      <c r="K11" s="36" t="s">
        <v>27</v>
      </c>
      <c r="L11" s="18" t="s">
        <v>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>
      <c r="A12" s="15"/>
      <c r="B12" s="15"/>
      <c r="C12" s="15"/>
      <c r="D12" s="15"/>
      <c r="E12" s="8" t="s">
        <v>28</v>
      </c>
      <c r="F12" s="9" t="s">
        <v>29</v>
      </c>
      <c r="G12" s="8" t="s">
        <v>30</v>
      </c>
      <c r="H12" s="8" t="s">
        <v>31</v>
      </c>
      <c r="I12" s="8" t="s">
        <v>32</v>
      </c>
      <c r="J12" s="37" t="s">
        <v>33</v>
      </c>
      <c r="K12" s="15"/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2.5" customHeight="1">
      <c r="A13" s="16"/>
      <c r="B13" s="16"/>
      <c r="C13" s="16"/>
      <c r="D13" s="16"/>
      <c r="E13" s="38" t="s">
        <v>34</v>
      </c>
      <c r="F13" s="39"/>
      <c r="G13" s="39"/>
      <c r="H13" s="39"/>
      <c r="I13" s="40"/>
      <c r="J13" s="16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>
      <c r="A14" s="26">
        <v>1</v>
      </c>
      <c r="B14" s="27">
        <v>299</v>
      </c>
      <c r="C14" s="28" t="s">
        <v>35</v>
      </c>
      <c r="D14" s="10" t="s">
        <v>36</v>
      </c>
      <c r="E14" s="23"/>
      <c r="F14" s="23"/>
      <c r="G14" s="23"/>
      <c r="H14" s="23"/>
      <c r="I14" s="23"/>
      <c r="J14" s="24">
        <f>SUM(E14:I17)/2</f>
        <v>0</v>
      </c>
      <c r="K14" s="25"/>
      <c r="L14" s="2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customHeight="1">
      <c r="A15" s="15"/>
      <c r="B15" s="15"/>
      <c r="C15" s="15"/>
      <c r="D15" s="10" t="s">
        <v>37</v>
      </c>
      <c r="E15" s="15"/>
      <c r="F15" s="15"/>
      <c r="G15" s="15"/>
      <c r="H15" s="15"/>
      <c r="I15" s="15"/>
      <c r="J15" s="15"/>
      <c r="K15" s="15"/>
      <c r="L15" s="1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>
      <c r="A16" s="15"/>
      <c r="B16" s="15"/>
      <c r="C16" s="15"/>
      <c r="D16" s="10" t="s">
        <v>38</v>
      </c>
      <c r="E16" s="15"/>
      <c r="F16" s="15"/>
      <c r="G16" s="15"/>
      <c r="H16" s="15"/>
      <c r="I16" s="15"/>
      <c r="J16" s="15"/>
      <c r="K16" s="15"/>
      <c r="L16" s="1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>
      <c r="A17" s="16"/>
      <c r="B17" s="16"/>
      <c r="C17" s="16"/>
      <c r="D17" s="10" t="s">
        <v>39</v>
      </c>
      <c r="E17" s="16"/>
      <c r="F17" s="16"/>
      <c r="G17" s="16"/>
      <c r="H17" s="16"/>
      <c r="I17" s="16"/>
      <c r="J17" s="16"/>
      <c r="K17" s="16"/>
      <c r="L17" s="1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>
      <c r="A18" s="26">
        <v>2</v>
      </c>
      <c r="B18" s="27">
        <v>197</v>
      </c>
      <c r="C18" s="28" t="s">
        <v>40</v>
      </c>
      <c r="D18" s="10" t="s">
        <v>41</v>
      </c>
      <c r="E18" s="23"/>
      <c r="F18" s="23"/>
      <c r="G18" s="23"/>
      <c r="H18" s="23"/>
      <c r="I18" s="23"/>
      <c r="J18" s="24">
        <f>SUM(E18:I21)/2</f>
        <v>0</v>
      </c>
      <c r="K18" s="25"/>
      <c r="L18" s="2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>
      <c r="A19" s="15"/>
      <c r="B19" s="15"/>
      <c r="C19" s="15"/>
      <c r="D19" s="10" t="s">
        <v>42</v>
      </c>
      <c r="E19" s="15"/>
      <c r="F19" s="15"/>
      <c r="G19" s="15"/>
      <c r="H19" s="15"/>
      <c r="I19" s="15"/>
      <c r="J19" s="15"/>
      <c r="K19" s="15"/>
      <c r="L19" s="1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>
      <c r="A20" s="15"/>
      <c r="B20" s="15"/>
      <c r="C20" s="15"/>
      <c r="D20" s="10" t="s">
        <v>43</v>
      </c>
      <c r="E20" s="15"/>
      <c r="F20" s="15"/>
      <c r="G20" s="15"/>
      <c r="H20" s="15"/>
      <c r="I20" s="15"/>
      <c r="J20" s="15"/>
      <c r="K20" s="15"/>
      <c r="L20" s="15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>
      <c r="A21" s="16"/>
      <c r="B21" s="16"/>
      <c r="C21" s="16"/>
      <c r="D21" s="10" t="s">
        <v>44</v>
      </c>
      <c r="E21" s="16"/>
      <c r="F21" s="16"/>
      <c r="G21" s="16"/>
      <c r="H21" s="16"/>
      <c r="I21" s="16"/>
      <c r="J21" s="16"/>
      <c r="K21" s="16"/>
      <c r="L21" s="1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>
      <c r="A22" s="26">
        <v>3</v>
      </c>
      <c r="B22" s="27">
        <v>1374</v>
      </c>
      <c r="C22" s="28" t="s">
        <v>45</v>
      </c>
      <c r="D22" s="10" t="s">
        <v>46</v>
      </c>
      <c r="E22" s="23"/>
      <c r="F22" s="23"/>
      <c r="G22" s="23"/>
      <c r="H22" s="23"/>
      <c r="I22" s="23"/>
      <c r="J22" s="24">
        <f>SUM(E22:I25)/2</f>
        <v>0</v>
      </c>
      <c r="K22" s="25"/>
      <c r="L22" s="2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>
      <c r="A23" s="15"/>
      <c r="B23" s="15"/>
      <c r="C23" s="15"/>
      <c r="D23" s="10" t="s">
        <v>47</v>
      </c>
      <c r="E23" s="15"/>
      <c r="F23" s="15"/>
      <c r="G23" s="15"/>
      <c r="H23" s="15"/>
      <c r="I23" s="15"/>
      <c r="J23" s="15"/>
      <c r="K23" s="15"/>
      <c r="L23" s="1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>
      <c r="A24" s="15"/>
      <c r="B24" s="15"/>
      <c r="C24" s="15"/>
      <c r="D24" s="10" t="s">
        <v>48</v>
      </c>
      <c r="E24" s="15"/>
      <c r="F24" s="15"/>
      <c r="G24" s="15"/>
      <c r="H24" s="15"/>
      <c r="I24" s="15"/>
      <c r="J24" s="15"/>
      <c r="K24" s="15"/>
      <c r="L24" s="1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>
      <c r="A25" s="16"/>
      <c r="B25" s="16"/>
      <c r="C25" s="16"/>
      <c r="D25" s="10" t="s">
        <v>49</v>
      </c>
      <c r="E25" s="16"/>
      <c r="F25" s="16"/>
      <c r="G25" s="16"/>
      <c r="H25" s="16"/>
      <c r="I25" s="16"/>
      <c r="J25" s="16"/>
      <c r="K25" s="16"/>
      <c r="L25" s="16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>
      <c r="A26" s="26">
        <v>4</v>
      </c>
      <c r="B26" s="27">
        <v>1136</v>
      </c>
      <c r="C26" s="28" t="s">
        <v>50</v>
      </c>
      <c r="D26" s="10" t="s">
        <v>51</v>
      </c>
      <c r="E26" s="23"/>
      <c r="F26" s="23"/>
      <c r="G26" s="23"/>
      <c r="H26" s="23"/>
      <c r="I26" s="23"/>
      <c r="J26" s="24">
        <f>SUM(E26:I29)/2</f>
        <v>0</v>
      </c>
      <c r="K26" s="25"/>
      <c r="L26" s="2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>
      <c r="A27" s="15"/>
      <c r="B27" s="15"/>
      <c r="C27" s="15"/>
      <c r="D27" s="10" t="s">
        <v>52</v>
      </c>
      <c r="E27" s="15"/>
      <c r="F27" s="15"/>
      <c r="G27" s="15"/>
      <c r="H27" s="15"/>
      <c r="I27" s="15"/>
      <c r="J27" s="15"/>
      <c r="K27" s="15"/>
      <c r="L27" s="1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>
      <c r="A28" s="15"/>
      <c r="B28" s="15"/>
      <c r="C28" s="15"/>
      <c r="D28" s="10" t="s">
        <v>53</v>
      </c>
      <c r="E28" s="15"/>
      <c r="F28" s="15"/>
      <c r="G28" s="15"/>
      <c r="H28" s="15"/>
      <c r="I28" s="15"/>
      <c r="J28" s="15"/>
      <c r="K28" s="15"/>
      <c r="L28" s="1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>
      <c r="A29" s="16"/>
      <c r="B29" s="16"/>
      <c r="C29" s="16"/>
      <c r="D29" s="10" t="s">
        <v>54</v>
      </c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>
      <c r="A30" s="26">
        <v>5</v>
      </c>
      <c r="B30" s="27">
        <v>1434</v>
      </c>
      <c r="C30" s="28" t="s">
        <v>55</v>
      </c>
      <c r="D30" s="10" t="s">
        <v>56</v>
      </c>
      <c r="E30" s="23"/>
      <c r="F30" s="23"/>
      <c r="G30" s="23"/>
      <c r="H30" s="23"/>
      <c r="I30" s="23"/>
      <c r="J30" s="24">
        <f>SUM(E30:I33)/2</f>
        <v>0</v>
      </c>
      <c r="K30" s="25"/>
      <c r="L30" s="2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>
      <c r="A31" s="15"/>
      <c r="B31" s="15"/>
      <c r="C31" s="15"/>
      <c r="D31" s="10" t="s">
        <v>57</v>
      </c>
      <c r="E31" s="15"/>
      <c r="F31" s="15"/>
      <c r="G31" s="15"/>
      <c r="H31" s="15"/>
      <c r="I31" s="15"/>
      <c r="J31" s="15"/>
      <c r="K31" s="15"/>
      <c r="L31" s="1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>
      <c r="A32" s="15"/>
      <c r="B32" s="15"/>
      <c r="C32" s="15"/>
      <c r="D32" s="10" t="s">
        <v>58</v>
      </c>
      <c r="E32" s="15"/>
      <c r="F32" s="15"/>
      <c r="G32" s="15"/>
      <c r="H32" s="15"/>
      <c r="I32" s="15"/>
      <c r="J32" s="15"/>
      <c r="K32" s="15"/>
      <c r="L32" s="1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.75" customHeight="1">
      <c r="A33" s="16"/>
      <c r="B33" s="16"/>
      <c r="C33" s="16"/>
      <c r="D33" s="11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>
      <c r="A34" s="26">
        <v>6</v>
      </c>
      <c r="B34" s="27">
        <v>1035</v>
      </c>
      <c r="C34" s="28" t="s">
        <v>59</v>
      </c>
      <c r="D34" s="10" t="s">
        <v>60</v>
      </c>
      <c r="E34" s="23"/>
      <c r="F34" s="23"/>
      <c r="G34" s="23"/>
      <c r="H34" s="23"/>
      <c r="I34" s="23"/>
      <c r="J34" s="24">
        <f>SUM(E34:I37)/2</f>
        <v>0</v>
      </c>
      <c r="K34" s="25"/>
      <c r="L34" s="2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>
      <c r="A35" s="15"/>
      <c r="B35" s="15"/>
      <c r="C35" s="15"/>
      <c r="D35" s="12" t="s">
        <v>61</v>
      </c>
      <c r="E35" s="15"/>
      <c r="F35" s="15"/>
      <c r="G35" s="15"/>
      <c r="H35" s="15"/>
      <c r="I35" s="15"/>
      <c r="J35" s="15"/>
      <c r="K35" s="15"/>
      <c r="L35" s="1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.75" customHeight="1">
      <c r="A36" s="15"/>
      <c r="B36" s="15"/>
      <c r="C36" s="15"/>
      <c r="D36" s="10" t="s">
        <v>62</v>
      </c>
      <c r="E36" s="15"/>
      <c r="F36" s="15"/>
      <c r="G36" s="15"/>
      <c r="H36" s="15"/>
      <c r="I36" s="15"/>
      <c r="J36" s="15"/>
      <c r="K36" s="15"/>
      <c r="L36" s="1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>
      <c r="A37" s="16"/>
      <c r="B37" s="16"/>
      <c r="C37" s="16"/>
      <c r="D37" s="11"/>
      <c r="E37" s="16"/>
      <c r="F37" s="16"/>
      <c r="G37" s="16"/>
      <c r="H37" s="16"/>
      <c r="I37" s="16"/>
      <c r="J37" s="16"/>
      <c r="K37" s="16"/>
      <c r="L37" s="1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>
      <c r="A38" s="26">
        <v>7</v>
      </c>
      <c r="B38" s="27">
        <v>1152</v>
      </c>
      <c r="C38" s="28" t="s">
        <v>63</v>
      </c>
      <c r="D38" s="10" t="s">
        <v>64</v>
      </c>
      <c r="E38" s="23"/>
      <c r="F38" s="23"/>
      <c r="G38" s="23"/>
      <c r="H38" s="23"/>
      <c r="I38" s="23"/>
      <c r="J38" s="24">
        <f>SUM(E38:I41)/2</f>
        <v>0</v>
      </c>
      <c r="K38" s="25"/>
      <c r="L38" s="2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>
      <c r="A39" s="15"/>
      <c r="B39" s="15"/>
      <c r="C39" s="15"/>
      <c r="D39" s="12" t="s">
        <v>65</v>
      </c>
      <c r="E39" s="15"/>
      <c r="F39" s="15"/>
      <c r="G39" s="15"/>
      <c r="H39" s="15"/>
      <c r="I39" s="15"/>
      <c r="J39" s="15"/>
      <c r="K39" s="15"/>
      <c r="L39" s="1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>
      <c r="A40" s="15"/>
      <c r="B40" s="15"/>
      <c r="C40" s="15"/>
      <c r="D40" s="10" t="s">
        <v>66</v>
      </c>
      <c r="E40" s="15"/>
      <c r="F40" s="15"/>
      <c r="G40" s="15"/>
      <c r="H40" s="15"/>
      <c r="I40" s="15"/>
      <c r="J40" s="15"/>
      <c r="K40" s="15"/>
      <c r="L40" s="1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>
      <c r="A41" s="16"/>
      <c r="B41" s="16"/>
      <c r="C41" s="16"/>
      <c r="D41" s="11"/>
      <c r="E41" s="16"/>
      <c r="F41" s="16"/>
      <c r="G41" s="16"/>
      <c r="H41" s="16"/>
      <c r="I41" s="16"/>
      <c r="J41" s="16"/>
      <c r="K41" s="16"/>
      <c r="L41" s="1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>
      <c r="A42" s="26">
        <v>8</v>
      </c>
      <c r="B42" s="27">
        <v>1507</v>
      </c>
      <c r="C42" s="28">
        <v>57</v>
      </c>
      <c r="D42" s="10" t="s">
        <v>67</v>
      </c>
      <c r="E42" s="23"/>
      <c r="F42" s="23"/>
      <c r="G42" s="23"/>
      <c r="H42" s="23"/>
      <c r="I42" s="23"/>
      <c r="J42" s="24">
        <f>SUM(E42:I45)/2</f>
        <v>0</v>
      </c>
      <c r="K42" s="25"/>
      <c r="L42" s="2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>
      <c r="A43" s="15"/>
      <c r="B43" s="15"/>
      <c r="C43" s="15"/>
      <c r="D43" s="10" t="s">
        <v>68</v>
      </c>
      <c r="E43" s="15"/>
      <c r="F43" s="15"/>
      <c r="G43" s="15"/>
      <c r="H43" s="15"/>
      <c r="I43" s="15"/>
      <c r="J43" s="15"/>
      <c r="K43" s="15"/>
      <c r="L43" s="15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>
      <c r="A44" s="15"/>
      <c r="B44" s="15"/>
      <c r="C44" s="15"/>
      <c r="D44" s="10" t="s">
        <v>69</v>
      </c>
      <c r="E44" s="15"/>
      <c r="F44" s="15"/>
      <c r="G44" s="15"/>
      <c r="H44" s="15"/>
      <c r="I44" s="15"/>
      <c r="J44" s="15"/>
      <c r="K44" s="15"/>
      <c r="L44" s="15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>
      <c r="A45" s="16"/>
      <c r="B45" s="16"/>
      <c r="C45" s="16"/>
      <c r="D45" s="10" t="s">
        <v>70</v>
      </c>
      <c r="E45" s="16"/>
      <c r="F45" s="16"/>
      <c r="G45" s="16"/>
      <c r="H45" s="16"/>
      <c r="I45" s="16"/>
      <c r="J45" s="16"/>
      <c r="K45" s="16"/>
      <c r="L45" s="16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>
      <c r="A46" s="26">
        <v>9</v>
      </c>
      <c r="B46" s="27">
        <v>1239</v>
      </c>
      <c r="C46" s="28" t="s">
        <v>71</v>
      </c>
      <c r="D46" s="10" t="s">
        <v>72</v>
      </c>
      <c r="E46" s="23"/>
      <c r="F46" s="23"/>
      <c r="G46" s="23"/>
      <c r="H46" s="23"/>
      <c r="I46" s="23"/>
      <c r="J46" s="24">
        <f>SUM(E46:I49)/2</f>
        <v>0</v>
      </c>
      <c r="K46" s="25"/>
      <c r="L46" s="2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>
      <c r="A47" s="15"/>
      <c r="B47" s="15"/>
      <c r="C47" s="15"/>
      <c r="D47" s="10" t="s">
        <v>73</v>
      </c>
      <c r="E47" s="15"/>
      <c r="F47" s="15"/>
      <c r="G47" s="15"/>
      <c r="H47" s="15"/>
      <c r="I47" s="15"/>
      <c r="J47" s="15"/>
      <c r="K47" s="15"/>
      <c r="L47" s="1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>
      <c r="A48" s="15"/>
      <c r="B48" s="15"/>
      <c r="C48" s="15"/>
      <c r="D48" s="10" t="s">
        <v>74</v>
      </c>
      <c r="E48" s="15"/>
      <c r="F48" s="15"/>
      <c r="G48" s="15"/>
      <c r="H48" s="15"/>
      <c r="I48" s="15"/>
      <c r="J48" s="15"/>
      <c r="K48" s="15"/>
      <c r="L48" s="1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>
      <c r="A49" s="16"/>
      <c r="B49" s="16"/>
      <c r="C49" s="16"/>
      <c r="D49" s="13"/>
      <c r="E49" s="16"/>
      <c r="F49" s="16"/>
      <c r="G49" s="16"/>
      <c r="H49" s="16"/>
      <c r="I49" s="16"/>
      <c r="J49" s="16"/>
      <c r="K49" s="16"/>
      <c r="L49" s="1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</sheetData>
  <mergeCells count="117">
    <mergeCell ref="I46:I49"/>
    <mergeCell ref="J46:J49"/>
    <mergeCell ref="K46:K49"/>
    <mergeCell ref="L46:L49"/>
    <mergeCell ref="A46:A49"/>
    <mergeCell ref="B46:B49"/>
    <mergeCell ref="C46:C49"/>
    <mergeCell ref="E46:E49"/>
    <mergeCell ref="F46:F49"/>
    <mergeCell ref="G46:G49"/>
    <mergeCell ref="H46:H49"/>
    <mergeCell ref="I14:I17"/>
    <mergeCell ref="J14:J17"/>
    <mergeCell ref="K14:K17"/>
    <mergeCell ref="L14:L17"/>
    <mergeCell ref="A14:A17"/>
    <mergeCell ref="B14:B17"/>
    <mergeCell ref="C14:C17"/>
    <mergeCell ref="E14:E17"/>
    <mergeCell ref="F14:F17"/>
    <mergeCell ref="G14:G17"/>
    <mergeCell ref="H14:H17"/>
    <mergeCell ref="A1:K1"/>
    <mergeCell ref="A2:K2"/>
    <mergeCell ref="A3:K3"/>
    <mergeCell ref="A4:K4"/>
    <mergeCell ref="A5:K5"/>
    <mergeCell ref="A7:K7"/>
    <mergeCell ref="B8:I8"/>
    <mergeCell ref="K11:K13"/>
    <mergeCell ref="L11:L13"/>
    <mergeCell ref="J12:J13"/>
    <mergeCell ref="E13:I13"/>
    <mergeCell ref="D9:K9"/>
    <mergeCell ref="D10:K10"/>
    <mergeCell ref="A11:A13"/>
    <mergeCell ref="B11:B13"/>
    <mergeCell ref="C11:C13"/>
    <mergeCell ref="D11:D13"/>
    <mergeCell ref="E11:J11"/>
    <mergeCell ref="I42:I45"/>
    <mergeCell ref="J42:J45"/>
    <mergeCell ref="K42:K45"/>
    <mergeCell ref="L42:L45"/>
    <mergeCell ref="A42:A45"/>
    <mergeCell ref="B42:B45"/>
    <mergeCell ref="C42:C45"/>
    <mergeCell ref="E42:E45"/>
    <mergeCell ref="F42:F45"/>
    <mergeCell ref="G42:G45"/>
    <mergeCell ref="H42:H45"/>
    <mergeCell ref="I38:I41"/>
    <mergeCell ref="J38:J41"/>
    <mergeCell ref="K38:K41"/>
    <mergeCell ref="L38:L41"/>
    <mergeCell ref="A38:A41"/>
    <mergeCell ref="B38:B41"/>
    <mergeCell ref="C38:C41"/>
    <mergeCell ref="E38:E41"/>
    <mergeCell ref="F38:F41"/>
    <mergeCell ref="G38:G41"/>
    <mergeCell ref="H38:H41"/>
    <mergeCell ref="I34:I37"/>
    <mergeCell ref="J34:J37"/>
    <mergeCell ref="K34:K37"/>
    <mergeCell ref="L34:L37"/>
    <mergeCell ref="A34:A37"/>
    <mergeCell ref="B34:B37"/>
    <mergeCell ref="C34:C37"/>
    <mergeCell ref="E34:E37"/>
    <mergeCell ref="F34:F37"/>
    <mergeCell ref="G34:G37"/>
    <mergeCell ref="H34:H37"/>
    <mergeCell ref="I30:I33"/>
    <mergeCell ref="J30:J33"/>
    <mergeCell ref="K30:K33"/>
    <mergeCell ref="L30:L33"/>
    <mergeCell ref="A30:A33"/>
    <mergeCell ref="B30:B33"/>
    <mergeCell ref="C30:C33"/>
    <mergeCell ref="E30:E33"/>
    <mergeCell ref="F30:F33"/>
    <mergeCell ref="G30:G33"/>
    <mergeCell ref="H30:H33"/>
    <mergeCell ref="I26:I29"/>
    <mergeCell ref="J26:J29"/>
    <mergeCell ref="K26:K29"/>
    <mergeCell ref="L26:L29"/>
    <mergeCell ref="A26:A29"/>
    <mergeCell ref="B26:B29"/>
    <mergeCell ref="C26:C29"/>
    <mergeCell ref="E26:E29"/>
    <mergeCell ref="F26:F29"/>
    <mergeCell ref="G26:G29"/>
    <mergeCell ref="H26:H29"/>
    <mergeCell ref="I22:I25"/>
    <mergeCell ref="J22:J25"/>
    <mergeCell ref="K22:K25"/>
    <mergeCell ref="L22:L25"/>
    <mergeCell ref="A22:A25"/>
    <mergeCell ref="B22:B25"/>
    <mergeCell ref="C22:C25"/>
    <mergeCell ref="E22:E25"/>
    <mergeCell ref="F22:F25"/>
    <mergeCell ref="G22:G25"/>
    <mergeCell ref="H22:H25"/>
    <mergeCell ref="I18:I21"/>
    <mergeCell ref="J18:J21"/>
    <mergeCell ref="K18:K21"/>
    <mergeCell ref="L18:L21"/>
    <mergeCell ref="A18:A21"/>
    <mergeCell ref="B18:B21"/>
    <mergeCell ref="C18:C21"/>
    <mergeCell ref="E18:E21"/>
    <mergeCell ref="F18:F21"/>
    <mergeCell ref="G18:G21"/>
    <mergeCell ref="H18:H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ФИО 5 Питч_ведомость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Наумкина</cp:lastModifiedBy>
  <dcterms:modified xsi:type="dcterms:W3CDTF">2024-11-11T09:52:50Z</dcterms:modified>
</cp:coreProperties>
</file>